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ton-michael\OneDrive - State of Florida - Department of Children and Families\HDRIVE\1OCW\Leg Mandated Rpts\2024\Placement Data\07Jul2024\"/>
    </mc:Choice>
  </mc:AlternateContent>
  <xr:revisionPtr revIDLastSave="0" documentId="13_ncr:1_{43D75879-1325-4B2E-8440-33D96BE3281B}" xr6:coauthVersionLast="47" xr6:coauthVersionMax="47" xr10:uidLastSave="{00000000-0000-0000-0000-000000000000}"/>
  <bookViews>
    <workbookView xWindow="-120" yWindow="-120" windowWidth="29040" windowHeight="15840" xr2:uid="{A5C7D02F-1976-49D8-A250-690813FD3E7C}"/>
  </bookViews>
  <sheets>
    <sheet name="Comprehensive Placement Asses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C23" i="1"/>
  <c r="B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<sst xmlns="http://schemas.openxmlformats.org/spreadsheetml/2006/main" count="28" uniqueCount="28">
  <si>
    <t>Comprehensive Placement Data for Placements Beginning between October 1, 2023 and March 31, 2024</t>
  </si>
  <si>
    <t>CBC Name</t>
  </si>
  <si>
    <t>Total number of children placed with relatives and nonrelatives, in family foster homes, and in residential group care</t>
  </si>
  <si>
    <t xml:space="preserve">Total number of children assessed using a comprehensive placement assessment tool </t>
  </si>
  <si>
    <t xml:space="preserve">Number of children placed in recommended placement setting based on assessment </t>
  </si>
  <si>
    <t xml:space="preserve">Percentage of children placed in recommended placement setting based on placement assessment
</t>
  </si>
  <si>
    <t>Brevard Family Partnership</t>
  </si>
  <si>
    <t>ChildNet-Broward</t>
  </si>
  <si>
    <t>ChildNet-Palm Beach</t>
  </si>
  <si>
    <t>Childrens Network of SW Florida</t>
  </si>
  <si>
    <t>Childrens Network-Hillsborough</t>
  </si>
  <si>
    <t>Citrus Health Network</t>
  </si>
  <si>
    <t>Communities Connected for Kids</t>
  </si>
  <si>
    <t>Community Partnership for Children</t>
  </si>
  <si>
    <t>Embrace Families</t>
  </si>
  <si>
    <t>FSS Suncoast</t>
  </si>
  <si>
    <t>Family Integrity Program</t>
  </si>
  <si>
    <t>Family Support Services of North Fla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</si>
  <si>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</si>
  <si>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</si>
  <si>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</si>
  <si>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</si>
  <si>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</si>
  <si>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</si>
  <si>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</si>
  <si>
    <t>Statewide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</si>
  <si>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Ad hoc from the Florida Safe Families Data Repository as of May 20, 2024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</si>
  <si>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Heartland for Children experienced a data entry issue that will be resolved moving forward.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</si>
</sst>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F1E9-2A92-438A-BB70-E5EE0A49F45B}">
  <sheetPr>
    <pageSetUpPr fitToPage="1"/>
  </sheetPr>
  <dimension ref="A1:E38"/>
  <sheetViews>
    <sheetView tabSelected="1" workbookViewId="0">
      <selection sqref="A1:E2"/>
    </sheetView>
  </sheetViews>
  <sheetFormatPr defaultRowHeight="15" x14ac:dyDescent="0.25"/>
  <cols>
    <col min="1" max="1" width="35.7109375" style="8" customWidth="1"/>
    <col min="2" max="2" width="38.42578125" style="8" customWidth="1"/>
    <col min="3" max="3" width="34.85546875" style="8" customWidth="1"/>
    <col min="4" max="4" width="33.140625" style="8" customWidth="1"/>
    <col min="5" max="5" width="35.5703125" style="8" customWidth="1"/>
  </cols>
  <sheetData>
    <row r="1" spans="1:5" ht="21" customHeight="1" x14ac:dyDescent="0.25">
      <c r="A1" s="1" t="s">
        <v>0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54.75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4" t="s">
        <v>6</v>
      </c>
      <c r="B4" s="5">
        <v>166</v>
      </c>
      <c r="C4" s="5">
        <v>77</v>
      </c>
      <c r="D4" s="5">
        <v>68</v>
      </c>
      <c r="E4" s="6">
        <f t="shared" ref="E4:E23" si="0">(D4/C4)</f>
        <v>0.88311688311688308</v>
      </c>
    </row>
    <row r="5" spans="1:5" x14ac:dyDescent="0.25">
      <c r="A5" s="4" t="s">
        <v>7</v>
      </c>
      <c r="B5" s="5">
        <v>739</v>
      </c>
      <c r="C5" s="5">
        <v>739</v>
      </c>
      <c r="D5" s="5">
        <v>684</v>
      </c>
      <c r="E5" s="6">
        <f t="shared" si="0"/>
        <v>0.92557510148849798</v>
      </c>
    </row>
    <row r="6" spans="1:5" x14ac:dyDescent="0.25">
      <c r="A6" s="4" t="s">
        <v>8</v>
      </c>
      <c r="B6" s="5">
        <v>701</v>
      </c>
      <c r="C6" s="5">
        <v>701</v>
      </c>
      <c r="D6" s="5">
        <v>657</v>
      </c>
      <c r="E6" s="6">
        <f t="shared" si="0"/>
        <v>0.93723252496433662</v>
      </c>
    </row>
    <row r="7" spans="1:5" x14ac:dyDescent="0.25">
      <c r="A7" s="4" t="s">
        <v>9</v>
      </c>
      <c r="B7" s="5">
        <v>866</v>
      </c>
      <c r="C7" s="5">
        <v>866</v>
      </c>
      <c r="D7" s="5">
        <v>707</v>
      </c>
      <c r="E7" s="6">
        <f t="shared" si="0"/>
        <v>0.81639722863741337</v>
      </c>
    </row>
    <row r="8" spans="1:5" x14ac:dyDescent="0.25">
      <c r="A8" s="4" t="s">
        <v>10</v>
      </c>
      <c r="B8" s="5">
        <v>1413</v>
      </c>
      <c r="C8" s="5">
        <v>1305</v>
      </c>
      <c r="D8" s="5">
        <v>1044</v>
      </c>
      <c r="E8" s="6">
        <f t="shared" si="0"/>
        <v>0.8</v>
      </c>
    </row>
    <row r="9" spans="1:5" x14ac:dyDescent="0.25">
      <c r="A9" s="4" t="s">
        <v>11</v>
      </c>
      <c r="B9" s="5">
        <v>465</v>
      </c>
      <c r="C9" s="5">
        <v>224</v>
      </c>
      <c r="D9" s="5">
        <v>167</v>
      </c>
      <c r="E9" s="6">
        <f t="shared" si="0"/>
        <v>0.7455357142857143</v>
      </c>
    </row>
    <row r="10" spans="1:5" x14ac:dyDescent="0.25">
      <c r="A10" s="4" t="s">
        <v>12</v>
      </c>
      <c r="B10" s="5">
        <v>396</v>
      </c>
      <c r="C10" s="5">
        <v>43</v>
      </c>
      <c r="D10" s="5">
        <v>34</v>
      </c>
      <c r="E10" s="6">
        <f t="shared" si="0"/>
        <v>0.79069767441860461</v>
      </c>
    </row>
    <row r="11" spans="1:5" x14ac:dyDescent="0.25">
      <c r="A11" s="4" t="s">
        <v>13</v>
      </c>
      <c r="B11" s="5">
        <v>434</v>
      </c>
      <c r="C11" s="5">
        <v>250</v>
      </c>
      <c r="D11" s="5">
        <v>221</v>
      </c>
      <c r="E11" s="6">
        <f t="shared" si="0"/>
        <v>0.88400000000000001</v>
      </c>
    </row>
    <row r="12" spans="1:5" x14ac:dyDescent="0.25">
      <c r="A12" s="4" t="s">
        <v>14</v>
      </c>
      <c r="B12" s="5">
        <v>1103</v>
      </c>
      <c r="C12" s="5">
        <v>66</v>
      </c>
      <c r="D12" s="5">
        <v>38</v>
      </c>
      <c r="E12" s="6">
        <f t="shared" si="0"/>
        <v>0.5757575757575758</v>
      </c>
    </row>
    <row r="13" spans="1:5" x14ac:dyDescent="0.25">
      <c r="A13" s="4" t="s">
        <v>15</v>
      </c>
      <c r="B13" s="5">
        <v>1162</v>
      </c>
      <c r="C13" s="5">
        <v>292</v>
      </c>
      <c r="D13" s="5">
        <v>263</v>
      </c>
      <c r="E13" s="6">
        <f t="shared" si="0"/>
        <v>0.90068493150684936</v>
      </c>
    </row>
    <row r="14" spans="1:5" x14ac:dyDescent="0.25">
      <c r="A14" s="4" t="s">
        <v>16</v>
      </c>
      <c r="B14" s="5">
        <v>52</v>
      </c>
      <c r="C14" s="5">
        <v>13</v>
      </c>
      <c r="D14" s="5">
        <v>13</v>
      </c>
      <c r="E14" s="6">
        <f t="shared" si="0"/>
        <v>1</v>
      </c>
    </row>
    <row r="15" spans="1:5" x14ac:dyDescent="0.25">
      <c r="A15" s="4" t="s">
        <v>17</v>
      </c>
      <c r="B15" s="5">
        <v>865</v>
      </c>
      <c r="C15" s="5">
        <v>168</v>
      </c>
      <c r="D15" s="5">
        <v>148</v>
      </c>
      <c r="E15" s="6">
        <f t="shared" si="0"/>
        <v>0.88095238095238093</v>
      </c>
    </row>
    <row r="16" spans="1:5" x14ac:dyDescent="0.25">
      <c r="A16" s="4" t="s">
        <v>18</v>
      </c>
      <c r="B16" s="5">
        <v>820</v>
      </c>
      <c r="C16" s="5">
        <v>17</v>
      </c>
      <c r="D16" s="5">
        <v>1</v>
      </c>
      <c r="E16" s="7">
        <f>(D16/C16)</f>
        <v>5.8823529411764705E-2</v>
      </c>
    </row>
    <row r="17" spans="1:5" x14ac:dyDescent="0.25">
      <c r="A17" s="4" t="s">
        <v>19</v>
      </c>
      <c r="B17" s="5">
        <v>1473</v>
      </c>
      <c r="C17" s="5">
        <v>28</v>
      </c>
      <c r="D17" s="5">
        <v>27</v>
      </c>
      <c r="E17" s="6">
        <f t="shared" si="0"/>
        <v>0.9642857142857143</v>
      </c>
    </row>
    <row r="18" spans="1:5" x14ac:dyDescent="0.25">
      <c r="A18" s="4" t="s">
        <v>20</v>
      </c>
      <c r="B18" s="5">
        <v>112</v>
      </c>
      <c r="C18" s="5">
        <v>23</v>
      </c>
      <c r="D18" s="5">
        <v>20</v>
      </c>
      <c r="E18" s="6">
        <f t="shared" si="0"/>
        <v>0.86956521739130432</v>
      </c>
    </row>
    <row r="19" spans="1:5" x14ac:dyDescent="0.25">
      <c r="A19" s="4" t="s">
        <v>21</v>
      </c>
      <c r="B19" s="5">
        <v>607</v>
      </c>
      <c r="C19" s="5">
        <v>153</v>
      </c>
      <c r="D19" s="5">
        <v>130</v>
      </c>
      <c r="E19" s="6">
        <f t="shared" si="0"/>
        <v>0.84967320261437906</v>
      </c>
    </row>
    <row r="20" spans="1:5" x14ac:dyDescent="0.25">
      <c r="A20" s="4" t="s">
        <v>22</v>
      </c>
      <c r="B20" s="5">
        <v>892</v>
      </c>
      <c r="C20" s="5">
        <v>228</v>
      </c>
      <c r="D20" s="5">
        <v>191</v>
      </c>
      <c r="E20" s="6">
        <f t="shared" si="0"/>
        <v>0.83771929824561409</v>
      </c>
    </row>
    <row r="21" spans="1:5" x14ac:dyDescent="0.25">
      <c r="A21" s="4" t="s">
        <v>23</v>
      </c>
      <c r="B21" s="5">
        <v>934</v>
      </c>
      <c r="C21" s="5">
        <v>104</v>
      </c>
      <c r="D21" s="5">
        <v>74</v>
      </c>
      <c r="E21" s="6">
        <f t="shared" si="0"/>
        <v>0.71153846153846156</v>
      </c>
    </row>
    <row r="22" spans="1:5" x14ac:dyDescent="0.25">
      <c r="A22" s="4" t="s">
        <v>24</v>
      </c>
      <c r="B22" s="5">
        <v>217</v>
      </c>
      <c r="C22" s="5">
        <v>217</v>
      </c>
      <c r="D22" s="5">
        <v>213</v>
      </c>
      <c r="E22" s="6">
        <f t="shared" si="0"/>
        <v>0.98156682027649766</v>
      </c>
    </row>
    <row r="23" spans="1:5" s="8" customFormat="1" x14ac:dyDescent="0.25">
      <c r="A23" s="2" t="s">
        <v>25</v>
      </c>
      <c r="B23" s="13">
        <f>SUM(B4:B22)</f>
        <v>13417</v>
      </c>
      <c r="C23" s="13">
        <f>SUM(C4:C22)</f>
        <v>5514</v>
      </c>
      <c r="D23" s="13">
        <f>SUM(D4:D22)</f>
        <v>4700</v>
      </c>
      <c r="E23" s="6">
        <f t="shared" si="0"/>
        <v>0.85237577076532467</v>
      </c>
    </row>
    <row r="24" spans="1:5" x14ac:dyDescent="0.25">
      <c r="A24" s="9"/>
      <c r="B24" s="9"/>
      <c r="C24" s="9"/>
      <c r="D24" s="9"/>
      <c r="E24" s="9"/>
    </row>
    <row r="25" spans="1:5" x14ac:dyDescent="0.25">
      <c r="A25" s="10" t="s">
        <v>26</v>
      </c>
    </row>
    <row r="26" spans="1:5" ht="29.25" customHeight="1" x14ac:dyDescent="0.25">
      <c r="A26" s="11" t="s">
        <v>27</v>
      </c>
      <c r="B26" s="11"/>
    </row>
    <row r="32" spans="1:5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  <row r="38" spans="1:1" x14ac:dyDescent="0.25">
      <c r="A38" s="12"/>
    </row>
  </sheetData>
  <mergeCells count="2">
    <mergeCell ref="A1:E2"/>
    <mergeCell ref="A26:B26"/>
  </mergeCells>
  <pageMargins left="0.7" right="0.7" top="0.75" bottom="0.75" header="0.3" footer="0.3"/>
  <pageSetup paperSize="5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Placement Assess.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Dalton, Michael</dc:creator>
  <cp:lastModifiedBy>Dalton, Michael</cp:lastModifiedBy>
  <cp:lastPrinted>2024-06-24T20:57:09Z</cp:lastPrinted>
  <dcterms:created xsi:type="dcterms:W3CDTF">2024-06-24T20:46:55Z</dcterms:created>
  <dcterms:modified xsi:type="dcterms:W3CDTF">2024-06-24T20:59:08Z</dcterms:modified>
</cp:coreProperties>
</file>