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004A68D9-7D8C-46F9-99B1-A6E11804557F}" xr6:coauthVersionLast="47" xr6:coauthVersionMax="47" xr10:uidLastSave="{00000000-0000-0000-0000-000000000000}"/>
  <bookViews>
    <workbookView xWindow="22932" yWindow="-108" windowWidth="30936" windowHeight="16776" xr2:uid="{D4844199-9FC4-44AF-ACD9-9B942AF674AC}"/>
  </bookViews>
  <sheets>
    <sheet name="Travel Reimbursement Review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1" l="1"/>
  <c r="S30" i="1"/>
  <c r="S29" i="1"/>
  <c r="S28" i="1"/>
  <c r="S27" i="1"/>
  <c r="S26" i="1"/>
  <c r="S25" i="1"/>
  <c r="S24" i="1"/>
  <c r="S23" i="1"/>
  <c r="S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10" i="1"/>
  <c r="B8" i="1"/>
  <c r="B6" i="1"/>
  <c r="B4" i="1"/>
</calcChain>
</file>

<file path=xl/sharedStrings.xml><?xml version="1.0" encoding="utf-8"?>
<sst xmlns="http://schemas.openxmlformats.org/spreadsheetml/2006/main" count="29" uniqueCount="29">
  <si>
    <t>OFFICE OF DOMESTIC VIOLENCE</t>
  </si>
  <si>
    <t>TRAVEL REIMBURSEMENT REVIEW TOOL</t>
  </si>
  <si>
    <t>Center Name:</t>
  </si>
  <si>
    <t xml:space="preserve">Monitor Name: </t>
  </si>
  <si>
    <t xml:space="preserve">Review Scope: </t>
  </si>
  <si>
    <t xml:space="preserve">Monitoring Dates: </t>
  </si>
  <si>
    <t>Does the ED/CEO travel and request reimbursement?</t>
  </si>
  <si>
    <t>Note: If center policy specifies that expense reports will be paid within a timeframe other than 30 days, delete the automatic answer in Line 20 and enter your response based on their policy.</t>
  </si>
  <si>
    <t>Did the ED/CEO have two reimbursements during the scope?</t>
  </si>
  <si>
    <r>
      <rPr>
        <b/>
        <sz val="14"/>
        <rFont val="Arial"/>
        <family val="2"/>
      </rPr>
      <t>Travel Reimbursement Requirements</t>
    </r>
    <r>
      <rPr>
        <b/>
        <sz val="11"/>
        <rFont val="Arial"/>
        <family val="2"/>
      </rPr>
      <t xml:space="preserve">
(Two of the required reimbursements reviewed must be for the Executive Director/CEO, if applicable.)
</t>
    </r>
    <r>
      <rPr>
        <b/>
        <i/>
        <sz val="11"/>
        <rFont val="Arial"/>
        <family val="2"/>
      </rPr>
      <t>Have the following requirements been met?</t>
    </r>
  </si>
  <si>
    <t>Employee Name, Title</t>
  </si>
  <si>
    <t>Total "No"s</t>
  </si>
  <si>
    <t>Check #</t>
  </si>
  <si>
    <t>Charges Coded To</t>
  </si>
  <si>
    <t>Check Date</t>
  </si>
  <si>
    <t>Expense Report Date</t>
  </si>
  <si>
    <t>Calculation: # of days between Expense Report Date and Check Date</t>
  </si>
  <si>
    <t>Reimbursement Paid Timely? (within 30 days of expense report)</t>
  </si>
  <si>
    <t>Expense Report(s)/Documentation Attached?</t>
  </si>
  <si>
    <t>Mileage Documentation/Odometer Readings Attached?</t>
  </si>
  <si>
    <t>Check and Expense Report(s)/Documentation Amounts Agree?</t>
  </si>
  <si>
    <r>
      <t>Correct Mileage Rate Paid?</t>
    </r>
    <r>
      <rPr>
        <sz val="11"/>
        <rFont val="Arial"/>
        <family val="2"/>
      </rPr>
      <t xml:space="preserve"> (according to gov't rates or center policy)</t>
    </r>
  </si>
  <si>
    <r>
      <t>Correct Per Diem Paid?</t>
    </r>
    <r>
      <rPr>
        <sz val="11"/>
        <rFont val="Arial"/>
        <family val="2"/>
      </rPr>
      <t xml:space="preserve"> (according to gov't rates or center policy)</t>
    </r>
  </si>
  <si>
    <r>
      <t>Correct Hotel Rate Paid?</t>
    </r>
    <r>
      <rPr>
        <sz val="11"/>
        <rFont val="Arial"/>
        <family val="2"/>
      </rPr>
      <t xml:space="preserve"> (according to gov't rates or center policy)</t>
    </r>
  </si>
  <si>
    <t>Expense Report(s)/Documentation Defaced?</t>
  </si>
  <si>
    <t>Appropriate Coding on Documentation?</t>
  </si>
  <si>
    <t>Appropriate Level of Management Approval?</t>
  </si>
  <si>
    <r>
      <t xml:space="preserve">Dual Signatures on Checks? </t>
    </r>
    <r>
      <rPr>
        <sz val="11"/>
        <rFont val="Arial"/>
        <family val="2"/>
      </rPr>
      <t>(per center policy or when check signer is also payee)</t>
    </r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</si>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</sst>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  <protection locked="0"/>
    </xf>
    <xf numFmtId="14" fontId="9" fillId="6" borderId="2" xfId="0" applyNumberFormat="1" applyFont="1" applyFill="1" applyBorder="1" applyAlignment="1" applyProtection="1">
      <alignment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textRotation="90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" fontId="11" fillId="7" borderId="2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3" fillId="7" borderId="3" xfId="0" applyFont="1" applyFill="1" applyBorder="1" applyAlignment="1">
      <alignment horizontal="right" vertical="center"/>
    </xf>
    <xf numFmtId="0" fontId="13" fillId="7" borderId="4" xfId="0" applyFont="1" applyFill="1" applyBorder="1" applyAlignment="1">
      <alignment horizontal="right" vertical="center"/>
    </xf>
    <xf numFmtId="0" fontId="13" fillId="7" borderId="6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02B5-E596-42D8-A9F2-8A84FB27159D}">
  <sheetPr>
    <tabColor rgb="FF92D050"/>
    <pageSetUpPr fitToPage="1"/>
  </sheetPr>
  <dimension ref="A1:S33"/>
  <sheetViews>
    <sheetView tabSelected="1" topLeftCell="A11" zoomScale="90" zoomScaleNormal="90" workbookViewId="0">
      <selection activeCell="C14" sqref="C14"/>
    </sheetView>
  </sheetViews>
  <sheetFormatPr defaultRowHeight="15.75" x14ac:dyDescent="0.25"/>
  <cols>
    <col min="1" max="1" width="24.875" customWidth="1"/>
    <col min="2" max="2" width="50.25" customWidth="1"/>
    <col min="3" max="3" width="6.75" customWidth="1"/>
    <col min="4" max="19" width="8.625" customWidth="1"/>
  </cols>
  <sheetData>
    <row r="1" spans="1:19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20.25" x14ac:dyDescent="0.25">
      <c r="A3" s="1"/>
      <c r="B3" s="1"/>
      <c r="C3" s="1"/>
      <c r="D3" s="1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  <c r="S3" s="1"/>
    </row>
    <row r="4" spans="1:19" x14ac:dyDescent="0.25">
      <c r="A4" s="2" t="s">
        <v>2</v>
      </c>
      <c r="B4" s="58">
        <f>'[2]Operating Check Review'!B4:P4</f>
        <v>0</v>
      </c>
      <c r="C4" s="58"/>
      <c r="D4" s="58"/>
      <c r="E4" s="58"/>
      <c r="F4" s="5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8" x14ac:dyDescent="0.25">
      <c r="A5" s="4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</row>
    <row r="6" spans="1:19" x14ac:dyDescent="0.25">
      <c r="A6" s="2" t="s">
        <v>3</v>
      </c>
      <c r="B6" s="8">
        <f>'[2]Operating Check Review'!B6</f>
        <v>0</v>
      </c>
      <c r="C6" s="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8" x14ac:dyDescent="0.25">
      <c r="A7" s="4"/>
      <c r="B7" s="5"/>
      <c r="C7" s="4"/>
      <c r="D7" s="10"/>
      <c r="E7" s="4"/>
      <c r="F7" s="4"/>
      <c r="G7" s="7"/>
      <c r="H7" s="7"/>
      <c r="I7" s="7"/>
      <c r="J7" s="7"/>
      <c r="K7" s="7"/>
      <c r="L7" s="7"/>
      <c r="M7" s="7"/>
      <c r="N7" s="7"/>
      <c r="O7" s="7"/>
      <c r="P7" s="4"/>
      <c r="Q7" s="4"/>
      <c r="R7" s="4"/>
      <c r="S7" s="7"/>
    </row>
    <row r="8" spans="1:19" ht="18" x14ac:dyDescent="0.25">
      <c r="A8" s="2" t="s">
        <v>4</v>
      </c>
      <c r="B8" s="11">
        <f>'[2]Operating Check Review'!B10</f>
        <v>0</v>
      </c>
      <c r="C8" s="4"/>
      <c r="D8" s="10"/>
      <c r="E8" s="4"/>
      <c r="F8" s="4"/>
      <c r="G8" s="7"/>
      <c r="H8" s="7"/>
      <c r="I8" s="7"/>
      <c r="J8" s="7"/>
      <c r="K8" s="7"/>
      <c r="L8" s="7"/>
      <c r="M8" s="7"/>
      <c r="N8" s="7"/>
      <c r="O8" s="7"/>
      <c r="P8" s="4"/>
      <c r="Q8" s="4"/>
      <c r="R8" s="4"/>
      <c r="S8" s="7"/>
    </row>
    <row r="9" spans="1:19" ht="18" x14ac:dyDescent="0.25">
      <c r="A9" s="4"/>
      <c r="B9" s="5"/>
      <c r="C9" s="4"/>
      <c r="D9" s="10"/>
      <c r="E9" s="4"/>
      <c r="F9" s="4"/>
      <c r="G9" s="7"/>
      <c r="H9" s="7"/>
      <c r="I9" s="7"/>
      <c r="J9" s="7"/>
      <c r="K9" s="7"/>
      <c r="L9" s="7"/>
      <c r="M9" s="7"/>
      <c r="N9" s="7"/>
      <c r="O9" s="7"/>
      <c r="P9" s="4"/>
      <c r="Q9" s="4"/>
      <c r="R9" s="4"/>
      <c r="S9" s="7"/>
    </row>
    <row r="10" spans="1:19" ht="18" x14ac:dyDescent="0.25">
      <c r="A10" s="2" t="s">
        <v>5</v>
      </c>
      <c r="B10" s="11">
        <f>'[2]Operating Check Review'!B8</f>
        <v>0</v>
      </c>
      <c r="C10" s="4"/>
      <c r="D10" s="10"/>
      <c r="E10" s="4"/>
      <c r="F10" s="4"/>
      <c r="G10" s="7"/>
      <c r="H10" s="7"/>
      <c r="I10" s="7"/>
      <c r="J10" s="7"/>
      <c r="K10" s="7"/>
      <c r="L10" s="7"/>
      <c r="M10" s="7"/>
      <c r="N10" s="7"/>
      <c r="O10" s="7"/>
      <c r="P10" s="4"/>
      <c r="Q10" s="4"/>
      <c r="R10" s="4"/>
      <c r="S10" s="7"/>
    </row>
    <row r="11" spans="1:19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x14ac:dyDescent="0.25">
      <c r="A12" s="59" t="s">
        <v>6</v>
      </c>
      <c r="B12" s="59"/>
      <c r="C12" s="14"/>
      <c r="D12" s="15"/>
      <c r="E12" s="60" t="s">
        <v>7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1:19" x14ac:dyDescent="0.25">
      <c r="A13" s="59" t="s">
        <v>8</v>
      </c>
      <c r="B13" s="59"/>
      <c r="C13" s="14"/>
      <c r="D13" s="16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ht="116.85" customHeight="1" x14ac:dyDescent="0.25">
      <c r="A14" s="48" t="s">
        <v>9</v>
      </c>
      <c r="B14" s="49"/>
      <c r="C14" s="17" t="s">
        <v>10</v>
      </c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 t="s">
        <v>11</v>
      </c>
    </row>
    <row r="15" spans="1:19" x14ac:dyDescent="0.25">
      <c r="A15" s="21"/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4"/>
      <c r="S15" s="26"/>
    </row>
    <row r="16" spans="1:19" x14ac:dyDescent="0.25">
      <c r="A16" s="50" t="s">
        <v>12</v>
      </c>
      <c r="B16" s="51"/>
      <c r="C16" s="52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</row>
    <row r="17" spans="1:19" x14ac:dyDescent="0.25">
      <c r="A17" s="50" t="s">
        <v>13</v>
      </c>
      <c r="B17" s="51"/>
      <c r="C17" s="52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</row>
    <row r="18" spans="1:19" x14ac:dyDescent="0.25">
      <c r="A18" s="36" t="s">
        <v>14</v>
      </c>
      <c r="B18" s="37"/>
      <c r="C18" s="3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8"/>
    </row>
    <row r="19" spans="1:19" x14ac:dyDescent="0.25">
      <c r="A19" s="36" t="s">
        <v>15</v>
      </c>
      <c r="B19" s="37"/>
      <c r="C19" s="3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8"/>
    </row>
    <row r="20" spans="1:19" x14ac:dyDescent="0.25">
      <c r="A20" s="53" t="s">
        <v>16</v>
      </c>
      <c r="B20" s="54"/>
      <c r="C20" s="55"/>
      <c r="D20" s="30">
        <f>D18-D19</f>
        <v>0</v>
      </c>
      <c r="E20" s="30">
        <f t="shared" ref="E20:R20" si="0">E18-E19</f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30">
        <f t="shared" si="0"/>
        <v>0</v>
      </c>
      <c r="L20" s="30">
        <f t="shared" si="0"/>
        <v>0</v>
      </c>
      <c r="M20" s="30">
        <f t="shared" si="0"/>
        <v>0</v>
      </c>
      <c r="N20" s="30">
        <f t="shared" si="0"/>
        <v>0</v>
      </c>
      <c r="O20" s="30">
        <f t="shared" si="0"/>
        <v>0</v>
      </c>
      <c r="P20" s="30">
        <f t="shared" si="0"/>
        <v>0</v>
      </c>
      <c r="Q20" s="30">
        <f t="shared" si="0"/>
        <v>0</v>
      </c>
      <c r="R20" s="30">
        <f t="shared" si="0"/>
        <v>0</v>
      </c>
      <c r="S20" s="31"/>
    </row>
    <row r="21" spans="1:19" x14ac:dyDescent="0.25">
      <c r="A21" s="36" t="s">
        <v>17</v>
      </c>
      <c r="B21" s="37"/>
      <c r="C21" s="38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>
        <f>COUNTIF(D21:R21, "No")</f>
        <v>0</v>
      </c>
    </row>
    <row r="22" spans="1:19" x14ac:dyDescent="0.25">
      <c r="A22" s="36" t="s">
        <v>18</v>
      </c>
      <c r="B22" s="37"/>
      <c r="C22" s="38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3">
        <f t="shared" ref="S22:S31" si="1">COUNTIF(D22:R22, "No")</f>
        <v>0</v>
      </c>
    </row>
    <row r="23" spans="1:19" x14ac:dyDescent="0.25">
      <c r="A23" s="36" t="s">
        <v>19</v>
      </c>
      <c r="B23" s="37"/>
      <c r="C23" s="38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3">
        <f t="shared" si="1"/>
        <v>0</v>
      </c>
    </row>
    <row r="24" spans="1:19" x14ac:dyDescent="0.25">
      <c r="A24" s="36" t="s">
        <v>20</v>
      </c>
      <c r="B24" s="37"/>
      <c r="C24" s="38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3">
        <f t="shared" si="1"/>
        <v>0</v>
      </c>
    </row>
    <row r="25" spans="1:19" x14ac:dyDescent="0.25">
      <c r="A25" s="36" t="s">
        <v>21</v>
      </c>
      <c r="B25" s="37"/>
      <c r="C25" s="3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3">
        <f t="shared" si="1"/>
        <v>0</v>
      </c>
    </row>
    <row r="26" spans="1:19" x14ac:dyDescent="0.25">
      <c r="A26" s="36" t="s">
        <v>22</v>
      </c>
      <c r="B26" s="37"/>
      <c r="C26" s="38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3">
        <f t="shared" si="1"/>
        <v>0</v>
      </c>
    </row>
    <row r="27" spans="1:19" x14ac:dyDescent="0.25">
      <c r="A27" s="36" t="s">
        <v>23</v>
      </c>
      <c r="B27" s="37"/>
      <c r="C27" s="38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3">
        <f t="shared" si="1"/>
        <v>0</v>
      </c>
    </row>
    <row r="28" spans="1:19" x14ac:dyDescent="0.25">
      <c r="A28" s="36" t="s">
        <v>24</v>
      </c>
      <c r="B28" s="37"/>
      <c r="C28" s="38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3">
        <f t="shared" si="1"/>
        <v>0</v>
      </c>
    </row>
    <row r="29" spans="1:19" x14ac:dyDescent="0.25">
      <c r="A29" s="36" t="s">
        <v>25</v>
      </c>
      <c r="B29" s="37"/>
      <c r="C29" s="38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3">
        <f t="shared" si="1"/>
        <v>0</v>
      </c>
    </row>
    <row r="30" spans="1:19" x14ac:dyDescent="0.25">
      <c r="A30" s="36" t="s">
        <v>26</v>
      </c>
      <c r="B30" s="37"/>
      <c r="C30" s="38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3">
        <f t="shared" si="1"/>
        <v>0</v>
      </c>
    </row>
    <row r="31" spans="1:19" x14ac:dyDescent="0.25">
      <c r="A31" s="39" t="s">
        <v>27</v>
      </c>
      <c r="B31" s="40"/>
      <c r="C31" s="4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3">
        <f t="shared" si="1"/>
        <v>0</v>
      </c>
    </row>
    <row r="32" spans="1:19" x14ac:dyDescent="0.25">
      <c r="A32" s="42" t="s">
        <v>28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35"/>
    </row>
    <row r="33" spans="1:19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35"/>
    </row>
  </sheetData>
  <mergeCells count="25">
    <mergeCell ref="A20:C20"/>
    <mergeCell ref="A1:S1"/>
    <mergeCell ref="A2:S2"/>
    <mergeCell ref="E3:P3"/>
    <mergeCell ref="B4:F4"/>
    <mergeCell ref="A12:B12"/>
    <mergeCell ref="E12:S13"/>
    <mergeCell ref="A13:B13"/>
    <mergeCell ref="A14:B14"/>
    <mergeCell ref="A16:C16"/>
    <mergeCell ref="A17:C17"/>
    <mergeCell ref="A18:C18"/>
    <mergeCell ref="A19:C19"/>
    <mergeCell ref="A32:R33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</mergeCells>
  <conditionalFormatting sqref="S16:S31">
    <cfRule type="cellIs" dxfId="0" priority="1" operator="greaterThan">
      <formula>0</formula>
    </cfRule>
  </conditionalFormatting>
  <dataValidations count="2">
    <dataValidation type="list" showInputMessage="1" showErrorMessage="1" error="Please make a selection from drop down list." prompt="Please make a selection from drop down list." sqref="B5" xr:uid="{A4D3F801-502B-4409-A7B3-6FCFD6625362}">
      <formula1>Centers</formula1>
    </dataValidation>
    <dataValidation type="list" allowBlank="1" showInputMessage="1" showErrorMessage="1" sqref="D15:R15" xr:uid="{ECF3F8EC-1C45-4449-A939-E999B9D956A9}">
      <formula1>YN</formula1>
    </dataValidation>
  </dataValidations>
  <pageMargins left="0.7" right="0.7" top="0.75" bottom="0.75" header="0.3" footer="0.3"/>
  <pageSetup paperSize="5" scale="6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Travel Reimbursement Review</dc:title>
  <dc:creator>Massey, Chelsea E</dc:creator>
  <cp:lastModifiedBy>VanDyke, Misty N</cp:lastModifiedBy>
  <dcterms:created xsi:type="dcterms:W3CDTF">2024-08-06T20:39:31Z</dcterms:created>
  <dcterms:modified xsi:type="dcterms:W3CDTF">2025-04-03T13:59:19Z</dcterms:modified>
</cp:coreProperties>
</file>